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753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D29" i="1"/>
  <c r="C29" i="1"/>
  <c r="B29" i="1"/>
  <c r="E5" i="1"/>
  <c r="D5" i="1"/>
  <c r="C5" i="1"/>
  <c r="B5" i="1"/>
</calcChain>
</file>

<file path=xl/sharedStrings.xml><?xml version="1.0" encoding="utf-8"?>
<sst xmlns="http://schemas.openxmlformats.org/spreadsheetml/2006/main" count="46" uniqueCount="41">
  <si>
    <t>TC1</t>
  </si>
  <si>
    <t>TC2</t>
  </si>
  <si>
    <t>TC3</t>
  </si>
  <si>
    <t>TC4</t>
  </si>
  <si>
    <t>BW</t>
  </si>
  <si>
    <t>Length</t>
  </si>
  <si>
    <t>Lift</t>
  </si>
  <si>
    <t>Angle</t>
  </si>
  <si>
    <t>Motor HP</t>
  </si>
  <si>
    <t>Motor RPM</t>
  </si>
  <si>
    <t>Motor Voltage</t>
  </si>
  <si>
    <t>Motor Frame Size</t>
  </si>
  <si>
    <t>364T</t>
  </si>
  <si>
    <t>284T</t>
  </si>
  <si>
    <t>256T</t>
  </si>
  <si>
    <t>404/5T</t>
  </si>
  <si>
    <t>Reducer</t>
  </si>
  <si>
    <t>Dodge TXT7A</t>
  </si>
  <si>
    <t>Dodge TA10507H25</t>
  </si>
  <si>
    <t>GB Ratio</t>
  </si>
  <si>
    <t>Sheave Dia. Driving</t>
  </si>
  <si>
    <t>Sheave Dia. Driven</t>
  </si>
  <si>
    <t>Idler Trough Angle</t>
  </si>
  <si>
    <t>ACTUAL MEASUREMENTS - VALIDATION</t>
  </si>
  <si>
    <t>Time for One full Revoultion (secs)</t>
  </si>
  <si>
    <t>Actual Length (feet)</t>
  </si>
  <si>
    <t>Belt Speed Measured 7-20-17</t>
  </si>
  <si>
    <t>Temp Conveyor Number:</t>
  </si>
  <si>
    <t>?</t>
  </si>
  <si>
    <t>Dodge TDT7</t>
  </si>
  <si>
    <t>(Confirm all sheave sizes)</t>
  </si>
  <si>
    <t>V-Belt</t>
  </si>
  <si>
    <t>5VX1030</t>
  </si>
  <si>
    <t>5VX900</t>
  </si>
  <si>
    <t>5VX950</t>
  </si>
  <si>
    <t>Cleveland CGSMU525</t>
  </si>
  <si>
    <t>(Approx pulley center length)</t>
  </si>
  <si>
    <t>Drive Pulley Diameter (Dia over lagging)</t>
  </si>
  <si>
    <t>Calculated Belt Speed (FPM)</t>
  </si>
  <si>
    <t>Belting Spec</t>
  </si>
  <si>
    <t>3 ply 330 piw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</si>
</sst>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&quot; in&quot;"/>
    <numFmt numFmtId="165" formatCode="0&quot; ft&quot;"/>
    <numFmt numFmtId="166" formatCode="0.0"/>
  </numFmts>
  <fonts count="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center"/>
    </xf>
    <xf numFmtId="164" fontId="3" fillId="0" borderId="0" xfId="0" applyNumberFormat="1" applyFont="1" applyFill="1" applyAlignment="1">
      <alignment horizontal="center"/>
    </xf>
    <xf numFmtId="165" fontId="0" fillId="0" borderId="0" xfId="0" applyNumberFormat="1" applyFill="1" applyAlignment="1">
      <alignment horizontal="center"/>
    </xf>
    <xf numFmtId="166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2" fillId="3" borderId="0" xfId="2"/>
    <xf numFmtId="1" fontId="2" fillId="3" borderId="0" xfId="2" applyNumberFormat="1" applyAlignment="1">
      <alignment horizontal="center"/>
    </xf>
    <xf numFmtId="0" fontId="1" fillId="2" borderId="0" xfId="1"/>
    <xf numFmtId="1" fontId="1" fillId="2" borderId="0" xfId="1" applyNumberFormat="1" applyAlignment="1">
      <alignment horizontal="center"/>
    </xf>
  </cellXfs>
  <cellStyles count="3">
    <cellStyle name="Good" xfId="1" builtinId="26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1"/>
  <sheetViews>
    <sheetView tabSelected="1" workbookViewId="0">
      <selection activeCell="D40" sqref="D40"/>
    </sheetView>
  </sheetViews>
  <sheetFormatPr defaultRowHeight="15" x14ac:dyDescent="0.25"/>
  <cols>
    <col min="1" max="1" width="36.28515625" bestFit="1" customWidth="1"/>
    <col min="2" max="2" width="12.28515625" bestFit="1" customWidth="1"/>
    <col min="3" max="3" width="13.5703125" customWidth="1"/>
    <col min="4" max="4" width="20" bestFit="1" customWidth="1"/>
    <col min="5" max="5" width="18" bestFit="1" customWidth="1"/>
    <col min="6" max="6" width="27.7109375" bestFit="1" customWidth="1"/>
  </cols>
  <sheetData>
    <row r="2" spans="1:6" x14ac:dyDescent="0.3">
      <c r="A2" t="s">
        <v>27</v>
      </c>
      <c r="B2" s="1" t="s">
        <v>0</v>
      </c>
      <c r="C2" s="1" t="s">
        <v>1</v>
      </c>
      <c r="D2" s="1" t="s">
        <v>2</v>
      </c>
      <c r="E2" s="1" t="s">
        <v>3</v>
      </c>
    </row>
    <row r="3" spans="1:6" x14ac:dyDescent="0.3">
      <c r="A3" t="s">
        <v>4</v>
      </c>
      <c r="B3" s="3">
        <v>42</v>
      </c>
      <c r="C3" s="4">
        <v>42</v>
      </c>
      <c r="D3" s="3">
        <v>48</v>
      </c>
      <c r="E3" s="3">
        <v>60</v>
      </c>
    </row>
    <row r="4" spans="1:6" x14ac:dyDescent="0.3">
      <c r="A4" t="s">
        <v>5</v>
      </c>
      <c r="B4" s="5">
        <v>125.5</v>
      </c>
      <c r="C4" s="5">
        <v>90</v>
      </c>
      <c r="D4" s="5">
        <v>63</v>
      </c>
      <c r="E4" s="5">
        <v>135</v>
      </c>
      <c r="F4" t="s">
        <v>36</v>
      </c>
    </row>
    <row r="5" spans="1:6" x14ac:dyDescent="0.3">
      <c r="A5" t="s">
        <v>6</v>
      </c>
      <c r="B5" s="6">
        <f>B4*TAN(B6/180*PI())</f>
        <v>6.4673610806063593</v>
      </c>
      <c r="C5" s="6">
        <f>C4*TAN(C6/180*PI())</f>
        <v>2.3567329412268236</v>
      </c>
      <c r="D5" s="6">
        <f>D4*TAN(D6/180*PI())</f>
        <v>8.2941073480059373</v>
      </c>
      <c r="E5" s="6">
        <f>E4*TAN(E6/180*PI())</f>
        <v>3.2993289340102159</v>
      </c>
    </row>
    <row r="6" spans="1:6" x14ac:dyDescent="0.3">
      <c r="A6" t="s">
        <v>7</v>
      </c>
      <c r="B6" s="1">
        <v>2.95</v>
      </c>
      <c r="C6" s="1">
        <v>1.5</v>
      </c>
      <c r="D6" s="1">
        <v>7.5</v>
      </c>
      <c r="E6" s="1">
        <v>1.4</v>
      </c>
    </row>
    <row r="7" spans="1:6" x14ac:dyDescent="0.3">
      <c r="B7" s="1"/>
      <c r="C7" s="1"/>
      <c r="D7" s="1"/>
      <c r="E7" s="1"/>
    </row>
    <row r="8" spans="1:6" x14ac:dyDescent="0.3">
      <c r="A8" t="s">
        <v>39</v>
      </c>
      <c r="B8" s="1" t="s">
        <v>40</v>
      </c>
      <c r="C8" s="1" t="s">
        <v>40</v>
      </c>
      <c r="D8" s="1" t="s">
        <v>40</v>
      </c>
      <c r="E8" s="1" t="s">
        <v>40</v>
      </c>
    </row>
    <row r="9" spans="1:6" x14ac:dyDescent="0.3">
      <c r="B9" s="1"/>
      <c r="C9" s="1"/>
      <c r="D9" s="1"/>
      <c r="E9" s="1"/>
    </row>
    <row r="10" spans="1:6" x14ac:dyDescent="0.3">
      <c r="A10" t="s">
        <v>8</v>
      </c>
      <c r="B10" s="1">
        <v>60</v>
      </c>
      <c r="C10" s="1">
        <v>25</v>
      </c>
      <c r="D10" s="1">
        <v>20</v>
      </c>
      <c r="E10" s="1">
        <v>100</v>
      </c>
    </row>
    <row r="11" spans="1:6" x14ac:dyDescent="0.3">
      <c r="A11" t="s">
        <v>9</v>
      </c>
      <c r="B11" s="1">
        <v>1775</v>
      </c>
      <c r="C11" s="1">
        <v>1760</v>
      </c>
      <c r="D11" s="2">
        <v>1765</v>
      </c>
      <c r="E11" s="1">
        <v>1775</v>
      </c>
    </row>
    <row r="12" spans="1:6" x14ac:dyDescent="0.3">
      <c r="A12" t="s">
        <v>10</v>
      </c>
      <c r="B12" s="1">
        <v>460</v>
      </c>
      <c r="C12" s="1">
        <v>460</v>
      </c>
      <c r="D12" s="2">
        <v>460</v>
      </c>
      <c r="E12" s="1">
        <v>460</v>
      </c>
    </row>
    <row r="13" spans="1:6" x14ac:dyDescent="0.3">
      <c r="A13" t="s">
        <v>11</v>
      </c>
      <c r="B13" s="1" t="s">
        <v>12</v>
      </c>
      <c r="C13" s="1" t="s">
        <v>13</v>
      </c>
      <c r="D13" s="2" t="s">
        <v>14</v>
      </c>
      <c r="E13" s="1" t="s">
        <v>15</v>
      </c>
    </row>
    <row r="14" spans="1:6" x14ac:dyDescent="0.3">
      <c r="B14" s="1"/>
      <c r="C14" s="1"/>
      <c r="D14" s="2"/>
      <c r="E14" s="1"/>
    </row>
    <row r="15" spans="1:6" x14ac:dyDescent="0.3">
      <c r="B15" s="1"/>
      <c r="C15" s="1"/>
      <c r="D15" s="2"/>
      <c r="E15" s="1"/>
    </row>
    <row r="16" spans="1:6" x14ac:dyDescent="0.3">
      <c r="A16" t="s">
        <v>16</v>
      </c>
      <c r="B16" s="1" t="s">
        <v>29</v>
      </c>
      <c r="C16" s="1" t="s">
        <v>17</v>
      </c>
      <c r="D16" s="2" t="s">
        <v>35</v>
      </c>
      <c r="E16" s="1" t="s">
        <v>18</v>
      </c>
    </row>
    <row r="17" spans="1:6" x14ac:dyDescent="0.3">
      <c r="A17" t="s">
        <v>19</v>
      </c>
      <c r="B17" s="8">
        <v>25.18</v>
      </c>
      <c r="C17" s="1">
        <v>15.23</v>
      </c>
      <c r="D17" s="1">
        <v>25.18</v>
      </c>
      <c r="E17" s="1">
        <v>25.18</v>
      </c>
    </row>
    <row r="18" spans="1:6" x14ac:dyDescent="0.3">
      <c r="A18" t="s">
        <v>20</v>
      </c>
      <c r="B18" s="8">
        <v>11.5</v>
      </c>
      <c r="C18" s="1">
        <v>5</v>
      </c>
      <c r="D18" s="1" t="s">
        <v>28</v>
      </c>
      <c r="E18" s="1">
        <v>11</v>
      </c>
      <c r="F18" t="s">
        <v>30</v>
      </c>
    </row>
    <row r="19" spans="1:6" x14ac:dyDescent="0.3">
      <c r="A19" t="s">
        <v>21</v>
      </c>
      <c r="B19" s="8">
        <v>9</v>
      </c>
      <c r="C19" s="1">
        <v>6</v>
      </c>
      <c r="D19" s="1">
        <v>9.5</v>
      </c>
      <c r="E19" s="1">
        <v>21.5</v>
      </c>
      <c r="F19" t="s">
        <v>30</v>
      </c>
    </row>
    <row r="20" spans="1:6" x14ac:dyDescent="0.3">
      <c r="A20" t="s">
        <v>31</v>
      </c>
      <c r="B20" s="1" t="s">
        <v>32</v>
      </c>
      <c r="C20" s="1" t="s">
        <v>33</v>
      </c>
      <c r="D20" s="1" t="s">
        <v>28</v>
      </c>
      <c r="E20" s="1" t="s">
        <v>34</v>
      </c>
    </row>
    <row r="21" spans="1:6" x14ac:dyDescent="0.3">
      <c r="B21" s="1"/>
      <c r="C21" s="1"/>
      <c r="D21" s="1"/>
      <c r="E21" s="1"/>
    </row>
    <row r="22" spans="1:6" x14ac:dyDescent="0.3">
      <c r="A22" t="s">
        <v>37</v>
      </c>
      <c r="B22" s="1">
        <v>20</v>
      </c>
      <c r="C22" s="1">
        <v>19</v>
      </c>
      <c r="D22" s="1">
        <v>18</v>
      </c>
      <c r="E22" s="7">
        <v>37</v>
      </c>
    </row>
    <row r="23" spans="1:6" x14ac:dyDescent="0.25">
      <c r="B23" s="1"/>
      <c r="C23" s="1"/>
      <c r="D23" s="1"/>
      <c r="E23" s="1"/>
    </row>
    <row r="24" spans="1:6" x14ac:dyDescent="0.25">
      <c r="A24" t="s">
        <v>22</v>
      </c>
      <c r="B24" s="1">
        <v>35</v>
      </c>
      <c r="C24" s="1">
        <v>35</v>
      </c>
      <c r="D24" s="1">
        <v>20</v>
      </c>
      <c r="E24" s="1">
        <v>35</v>
      </c>
    </row>
    <row r="25" spans="1:6" x14ac:dyDescent="0.25">
      <c r="B25" s="1"/>
      <c r="C25" s="1"/>
      <c r="D25" s="1"/>
      <c r="E25" s="1"/>
    </row>
    <row r="26" spans="1:6" x14ac:dyDescent="0.25">
      <c r="A26" t="s">
        <v>23</v>
      </c>
      <c r="B26" s="9"/>
      <c r="C26" s="9"/>
      <c r="D26" s="9"/>
      <c r="E26" s="9"/>
    </row>
    <row r="27" spans="1:6" x14ac:dyDescent="0.25">
      <c r="A27" t="s">
        <v>24</v>
      </c>
      <c r="B27" s="9">
        <v>29</v>
      </c>
      <c r="C27" s="9">
        <v>21.6</v>
      </c>
      <c r="D27" s="9">
        <v>16</v>
      </c>
      <c r="E27" s="9">
        <v>48</v>
      </c>
    </row>
    <row r="28" spans="1:6" x14ac:dyDescent="0.25">
      <c r="A28" t="s">
        <v>25</v>
      </c>
      <c r="B28" s="1">
        <v>125.5</v>
      </c>
      <c r="C28" s="1">
        <v>90</v>
      </c>
      <c r="D28" s="1">
        <v>63</v>
      </c>
      <c r="E28" s="1">
        <v>135</v>
      </c>
    </row>
    <row r="29" spans="1:6" x14ac:dyDescent="0.25">
      <c r="A29" s="10" t="s">
        <v>38</v>
      </c>
      <c r="B29" s="11">
        <f>B28*2/B27*60</f>
        <v>519.31034482758616</v>
      </c>
      <c r="C29" s="11">
        <f>C28*2/C27*60</f>
        <v>499.99999999999994</v>
      </c>
      <c r="D29" s="11">
        <f>D28*2/D27*60</f>
        <v>472.5</v>
      </c>
      <c r="E29" s="11">
        <f>E28*2/E27*60</f>
        <v>337.5</v>
      </c>
    </row>
    <row r="30" spans="1:6" x14ac:dyDescent="0.25">
      <c r="B30" s="7"/>
      <c r="C30" s="7"/>
      <c r="D30" s="7"/>
      <c r="E30" s="7"/>
    </row>
    <row r="31" spans="1:6" x14ac:dyDescent="0.25">
      <c r="A31" s="12" t="s">
        <v>26</v>
      </c>
      <c r="B31" s="13">
        <v>530</v>
      </c>
      <c r="C31" s="13">
        <v>500</v>
      </c>
      <c r="D31" s="13">
        <v>475</v>
      </c>
      <c r="E31" s="13">
        <v>359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 Atkinson</dc:creator>
  <cp:keywords>AEP Internal</cp:keywords>
  <cp:lastModifiedBy>s226185</cp:lastModifiedBy>
  <dcterms:created xsi:type="dcterms:W3CDTF">2017-08-02T19:51:33Z</dcterms:created>
  <dcterms:modified xsi:type="dcterms:W3CDTF">2019-05-28T19:36:02Z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a95ef494-a943-4026-844d-c21a9bb45128</vt:lpwstr>
  </property>
  <property fmtid="{D5CDD505-2E9C-101B-9397-08002B2CF9AE}" pid="3" name="bjDocumentSecurityLabel">
    <vt:lpwstr>AEP Internal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policy="e9c0b8d7-bdb4-4fd3-b62a-f50327aaefce" origin="autoSelectedSuggestion" xmlns="http://w</vt:lpwstr>
  </property>
  <property fmtid="{D5CDD505-2E9C-101B-9397-08002B2CF9AE}" pid="5" name="bjDocumentLabelXML-0">
    <vt:lpwstr>ww.boldonjames.com/2008/01/sie/internal/label"&gt;&lt;element uid="50c31824-0780-4910-87d1-eaaffd182d42" value="" /&gt;&lt;element uid="c64218ab-b8d1-40b6-a478-cb8be1e10ecc" value="" /&gt;&lt;/sisl&gt;</vt:lpwstr>
  </property>
  <property fmtid="{D5CDD505-2E9C-101B-9397-08002B2CF9AE}" pid="6" name="Visual Markings Removed">
    <vt:lpwstr>No</vt:lpwstr>
  </property>
</Properties>
</file>